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erkrentmeesters\"/>
    </mc:Choice>
  </mc:AlternateContent>
  <xr:revisionPtr revIDLastSave="0" documentId="8_{0F9C7DBB-96BF-40B7-9C89-B8E9A780E408}" xr6:coauthVersionLast="47" xr6:coauthVersionMax="47" xr10:uidLastSave="{00000000-0000-0000-0000-000000000000}"/>
  <bookViews>
    <workbookView xWindow="-108" yWindow="-108" windowWidth="23256" windowHeight="12576" xr2:uid="{4A852C6D-5D9A-441C-B035-F287B37698D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B30" i="1"/>
  <c r="B21" i="1"/>
  <c r="B9" i="1"/>
  <c r="C9" i="1"/>
  <c r="D30" i="1"/>
  <c r="D21" i="1"/>
  <c r="D23" i="1" s="1"/>
  <c r="C30" i="1"/>
  <c r="C21" i="1"/>
  <c r="D32" i="1" l="1"/>
  <c r="B23" i="1"/>
  <c r="B32" i="1" s="1"/>
  <c r="C23" i="1"/>
  <c r="C32" i="1" s="1"/>
</calcChain>
</file>

<file path=xl/sharedStrings.xml><?xml version="1.0" encoding="utf-8"?>
<sst xmlns="http://schemas.openxmlformats.org/spreadsheetml/2006/main" count="39" uniqueCount="31">
  <si>
    <t>Begroting</t>
  </si>
  <si>
    <t>Rekening</t>
  </si>
  <si>
    <t>Baten</t>
  </si>
  <si>
    <t>baten onroerende zaken</t>
  </si>
  <si>
    <t>rentebaten en dividenden</t>
  </si>
  <si>
    <t>bijdragen levend geld</t>
  </si>
  <si>
    <t>totaal baten</t>
  </si>
  <si>
    <t>Lasten</t>
  </si>
  <si>
    <t>lasten kerkelijke gebouwen exclusief afschrijvingen</t>
  </si>
  <si>
    <t>lasten overige eigendommen en inventarissen</t>
  </si>
  <si>
    <t>Afschrijvingen</t>
  </si>
  <si>
    <t>Pastoraat</t>
  </si>
  <si>
    <t>lasten kerkdiensten, catechese, etc.</t>
  </si>
  <si>
    <t>verplichtingen/bijdragen andere organen</t>
  </si>
  <si>
    <t>Salarissen</t>
  </si>
  <si>
    <t>kosten beheer en administratie</t>
  </si>
  <si>
    <t xml:space="preserve">rentelasten/bankkosten    </t>
  </si>
  <si>
    <t>-</t>
  </si>
  <si>
    <t>totaal lasten</t>
  </si>
  <si>
    <t>toevoegingen aan fondsen/voorzieningen</t>
  </si>
  <si>
    <t>onttrekking aan fondsen/voorzieningen</t>
  </si>
  <si>
    <t>streekgemeenten</t>
  </si>
  <si>
    <t>aandeel in lasten federatie</t>
  </si>
  <si>
    <t>overige lasten en baten</t>
  </si>
  <si>
    <t>Resultaat</t>
  </si>
  <si>
    <t>Opbrengsten uit subsidies en bijdragen</t>
  </si>
  <si>
    <t>2020</t>
  </si>
  <si>
    <t>2021</t>
  </si>
  <si>
    <t>2022</t>
  </si>
  <si>
    <t>Operationeel resultaat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</si>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</sst>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5" fillId="0" borderId="5" xfId="1" applyNumberFormat="1" applyFont="1" applyBorder="1" applyAlignment="1">
      <alignment horizontal="right" vertical="center" wrapText="1"/>
    </xf>
    <xf numFmtId="164" fontId="2" fillId="0" borderId="6" xfId="1" applyNumberFormat="1" applyFont="1" applyBorder="1" applyAlignment="1">
      <alignment horizontal="right" vertical="center" wrapText="1"/>
    </xf>
    <xf numFmtId="164" fontId="4" fillId="0" borderId="7" xfId="1" applyNumberFormat="1" applyFont="1" applyBorder="1" applyAlignment="1">
      <alignment horizontal="right" vertical="center" wrapText="1"/>
    </xf>
    <xf numFmtId="164" fontId="4" fillId="0" borderId="8" xfId="1" applyNumberFormat="1" applyFont="1" applyBorder="1" applyAlignment="1">
      <alignment horizontal="right" vertical="center" wrapText="1"/>
    </xf>
    <xf numFmtId="0" fontId="2" fillId="0" borderId="5" xfId="0" quotePrefix="1" applyFont="1" applyBorder="1" applyAlignment="1">
      <alignment horizontal="center" vertical="center" wrapText="1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0FA8D-9CE2-4E6A-842F-60F36FA6EACD}">
  <dimension ref="A1:D32"/>
  <sheetViews>
    <sheetView showGridLines="0" tabSelected="1" zoomScale="80" zoomScaleNormal="80" workbookViewId="0">
      <selection activeCell="A31" sqref="A31"/>
    </sheetView>
  </sheetViews>
  <sheetFormatPr defaultRowHeight="14.4" x14ac:dyDescent="0.3"/>
  <cols>
    <col min="1" max="1" width="52.44140625" customWidth="1"/>
    <col min="2" max="2" width="12.88671875" bestFit="1" customWidth="1"/>
    <col min="3" max="3" width="12.88671875" customWidth="1"/>
    <col min="4" max="4" width="12.88671875" bestFit="1" customWidth="1"/>
  </cols>
  <sheetData>
    <row r="1" spans="1:4" x14ac:dyDescent="0.3">
      <c r="A1" s="1"/>
      <c r="B1" s="7" t="s">
        <v>0</v>
      </c>
      <c r="C1" s="7" t="s">
        <v>1</v>
      </c>
      <c r="D1" s="7" t="s">
        <v>1</v>
      </c>
    </row>
    <row r="2" spans="1:4" x14ac:dyDescent="0.3">
      <c r="A2" s="2"/>
      <c r="B2" s="15" t="s">
        <v>28</v>
      </c>
      <c r="C2" s="15" t="s">
        <v>27</v>
      </c>
      <c r="D2" s="15" t="s">
        <v>26</v>
      </c>
    </row>
    <row r="3" spans="1:4" x14ac:dyDescent="0.3">
      <c r="A3" s="3" t="s">
        <v>2</v>
      </c>
      <c r="B3" s="8"/>
      <c r="C3" s="8"/>
      <c r="D3" s="8"/>
    </row>
    <row r="4" spans="1:4" x14ac:dyDescent="0.3">
      <c r="A4" s="2"/>
      <c r="B4" s="9"/>
      <c r="C4" s="9"/>
      <c r="D4" s="9"/>
    </row>
    <row r="5" spans="1:4" x14ac:dyDescent="0.3">
      <c r="A5" s="4" t="s">
        <v>3</v>
      </c>
      <c r="B5" s="10">
        <v>85350</v>
      </c>
      <c r="C5" s="10">
        <v>83552</v>
      </c>
      <c r="D5" s="10">
        <v>89599</v>
      </c>
    </row>
    <row r="6" spans="1:4" x14ac:dyDescent="0.3">
      <c r="A6" s="4" t="s">
        <v>4</v>
      </c>
      <c r="B6" s="10">
        <v>0</v>
      </c>
      <c r="C6" s="10">
        <v>10</v>
      </c>
      <c r="D6" s="10">
        <v>123</v>
      </c>
    </row>
    <row r="7" spans="1:4" x14ac:dyDescent="0.3">
      <c r="A7" s="4" t="s">
        <v>5</v>
      </c>
      <c r="B7" s="10">
        <v>505800</v>
      </c>
      <c r="C7" s="10">
        <v>530255</v>
      </c>
      <c r="D7" s="10">
        <v>513514</v>
      </c>
    </row>
    <row r="8" spans="1:4" x14ac:dyDescent="0.3">
      <c r="A8" s="4" t="s">
        <v>25</v>
      </c>
      <c r="B8" s="12">
        <v>6500</v>
      </c>
      <c r="C8" s="12">
        <v>6963</v>
      </c>
      <c r="D8" s="12">
        <v>7889</v>
      </c>
    </row>
    <row r="9" spans="1:4" ht="15" thickBot="1" x14ac:dyDescent="0.35">
      <c r="A9" s="5" t="s">
        <v>6</v>
      </c>
      <c r="B9" s="13">
        <f>SUM(B5:B8)</f>
        <v>597650</v>
      </c>
      <c r="C9" s="13">
        <f>SUM(C5:C8)</f>
        <v>620780</v>
      </c>
      <c r="D9" s="13">
        <f>SUM(D5:D8)</f>
        <v>611125</v>
      </c>
    </row>
    <row r="10" spans="1:4" ht="15" thickTop="1" x14ac:dyDescent="0.3">
      <c r="A10" s="2"/>
      <c r="B10" s="10"/>
      <c r="C10" s="10"/>
      <c r="D10" s="10"/>
    </row>
    <row r="11" spans="1:4" x14ac:dyDescent="0.3">
      <c r="A11" s="3" t="s">
        <v>7</v>
      </c>
      <c r="B11" s="10"/>
      <c r="C11" s="10"/>
      <c r="D11" s="10"/>
    </row>
    <row r="12" spans="1:4" x14ac:dyDescent="0.3">
      <c r="A12" s="4" t="s">
        <v>8</v>
      </c>
      <c r="B12" s="10">
        <v>77950</v>
      </c>
      <c r="C12" s="10">
        <v>96779</v>
      </c>
      <c r="D12" s="10">
        <v>72933</v>
      </c>
    </row>
    <row r="13" spans="1:4" x14ac:dyDescent="0.3">
      <c r="A13" s="4" t="s">
        <v>9</v>
      </c>
      <c r="B13" s="10">
        <v>14200</v>
      </c>
      <c r="C13" s="10">
        <v>14969</v>
      </c>
      <c r="D13" s="10">
        <v>16246</v>
      </c>
    </row>
    <row r="14" spans="1:4" x14ac:dyDescent="0.3">
      <c r="A14" s="4" t="s">
        <v>10</v>
      </c>
      <c r="B14" s="10">
        <v>17100</v>
      </c>
      <c r="C14" s="10">
        <v>17100</v>
      </c>
      <c r="D14" s="10">
        <v>17100</v>
      </c>
    </row>
    <row r="15" spans="1:4" x14ac:dyDescent="0.3">
      <c r="A15" s="4" t="s">
        <v>11</v>
      </c>
      <c r="B15" s="10">
        <v>269000</v>
      </c>
      <c r="C15" s="10">
        <v>262615</v>
      </c>
      <c r="D15" s="10">
        <v>266919</v>
      </c>
    </row>
    <row r="16" spans="1:4" x14ac:dyDescent="0.3">
      <c r="A16" s="4" t="s">
        <v>12</v>
      </c>
      <c r="B16" s="10">
        <v>35500</v>
      </c>
      <c r="C16" s="10">
        <v>34442</v>
      </c>
      <c r="D16" s="10">
        <v>16702</v>
      </c>
    </row>
    <row r="17" spans="1:4" x14ac:dyDescent="0.3">
      <c r="A17" s="4" t="s">
        <v>13</v>
      </c>
      <c r="B17" s="10">
        <v>31600</v>
      </c>
      <c r="C17" s="10">
        <v>30940</v>
      </c>
      <c r="D17" s="10">
        <v>31209</v>
      </c>
    </row>
    <row r="18" spans="1:4" x14ac:dyDescent="0.3">
      <c r="A18" s="4" t="s">
        <v>14</v>
      </c>
      <c r="B18" s="10">
        <v>124600</v>
      </c>
      <c r="C18" s="10">
        <v>126317</v>
      </c>
      <c r="D18" s="10">
        <v>122736</v>
      </c>
    </row>
    <row r="19" spans="1:4" x14ac:dyDescent="0.3">
      <c r="A19" s="4" t="s">
        <v>15</v>
      </c>
      <c r="B19" s="10">
        <v>37800</v>
      </c>
      <c r="C19" s="10">
        <v>36814</v>
      </c>
      <c r="D19" s="10">
        <v>53154</v>
      </c>
    </row>
    <row r="20" spans="1:4" x14ac:dyDescent="0.3">
      <c r="A20" s="4" t="s">
        <v>16</v>
      </c>
      <c r="B20" s="12">
        <v>1200</v>
      </c>
      <c r="C20" s="12">
        <v>1212</v>
      </c>
      <c r="D20" s="12">
        <v>907</v>
      </c>
    </row>
    <row r="21" spans="1:4" ht="15" thickBot="1" x14ac:dyDescent="0.35">
      <c r="A21" s="5" t="s">
        <v>18</v>
      </c>
      <c r="B21" s="13">
        <f>SUM(B12:B20)</f>
        <v>608950</v>
      </c>
      <c r="C21" s="13">
        <f>SUM(C12:C20)</f>
        <v>621188</v>
      </c>
      <c r="D21" s="13">
        <f>SUM(D12:D20)</f>
        <v>597906</v>
      </c>
    </row>
    <row r="22" spans="1:4" ht="15" thickTop="1" x14ac:dyDescent="0.3">
      <c r="A22" s="2"/>
      <c r="B22" s="10"/>
      <c r="C22" s="10"/>
      <c r="D22" s="10"/>
    </row>
    <row r="23" spans="1:4" ht="15" thickBot="1" x14ac:dyDescent="0.35">
      <c r="A23" s="5" t="s">
        <v>29</v>
      </c>
      <c r="B23" s="14">
        <f>+B9-B21</f>
        <v>-11300</v>
      </c>
      <c r="C23" s="14">
        <f>+C9-C21</f>
        <v>-408</v>
      </c>
      <c r="D23" s="14">
        <f>+D9-D21</f>
        <v>13219</v>
      </c>
    </row>
    <row r="24" spans="1:4" ht="15" thickTop="1" x14ac:dyDescent="0.3">
      <c r="A24" s="4"/>
      <c r="B24" s="10"/>
      <c r="C24" s="10"/>
      <c r="D24" s="10"/>
    </row>
    <row r="25" spans="1:4" x14ac:dyDescent="0.3">
      <c r="A25" s="4" t="s">
        <v>19</v>
      </c>
      <c r="B25" s="11" t="s">
        <v>17</v>
      </c>
      <c r="C25" s="11">
        <v>-190396</v>
      </c>
      <c r="D25" s="11">
        <v>-1345317</v>
      </c>
    </row>
    <row r="26" spans="1:4" x14ac:dyDescent="0.3">
      <c r="A26" s="4" t="s">
        <v>20</v>
      </c>
      <c r="B26" s="10" t="s">
        <v>17</v>
      </c>
      <c r="C26" s="10">
        <v>64829</v>
      </c>
      <c r="D26" s="10">
        <v>35199</v>
      </c>
    </row>
    <row r="27" spans="1:4" x14ac:dyDescent="0.3">
      <c r="A27" s="4" t="s">
        <v>21</v>
      </c>
      <c r="B27" s="10" t="s">
        <v>17</v>
      </c>
      <c r="C27" s="10" t="s">
        <v>17</v>
      </c>
      <c r="D27" s="10" t="s">
        <v>17</v>
      </c>
    </row>
    <row r="28" spans="1:4" x14ac:dyDescent="0.3">
      <c r="A28" s="4" t="s">
        <v>22</v>
      </c>
      <c r="B28" s="10" t="s">
        <v>17</v>
      </c>
      <c r="C28" s="10" t="s">
        <v>17</v>
      </c>
      <c r="D28" s="10" t="s">
        <v>17</v>
      </c>
    </row>
    <row r="29" spans="1:4" x14ac:dyDescent="0.3">
      <c r="A29" s="4" t="s">
        <v>23</v>
      </c>
      <c r="B29" s="12">
        <v>4500</v>
      </c>
      <c r="C29" s="12">
        <v>124000</v>
      </c>
      <c r="D29" s="12">
        <v>1324914</v>
      </c>
    </row>
    <row r="30" spans="1:4" ht="15" thickBot="1" x14ac:dyDescent="0.35">
      <c r="A30" s="5" t="s">
        <v>30</v>
      </c>
      <c r="B30" s="13">
        <f>SUM(B25:B29)</f>
        <v>4500</v>
      </c>
      <c r="C30" s="13">
        <f>SUM(C25:C29)</f>
        <v>-1567</v>
      </c>
      <c r="D30" s="13">
        <f>SUM(D25:D29)</f>
        <v>14796</v>
      </c>
    </row>
    <row r="31" spans="1:4" ht="15" thickTop="1" x14ac:dyDescent="0.3">
      <c r="A31" s="2"/>
      <c r="B31" s="10"/>
      <c r="C31" s="10"/>
      <c r="D31" s="10"/>
    </row>
    <row r="32" spans="1:4" ht="15" thickBot="1" x14ac:dyDescent="0.35">
      <c r="A32" s="6" t="s">
        <v>24</v>
      </c>
      <c r="B32" s="14">
        <f>B23+B30</f>
        <v>-6800</v>
      </c>
      <c r="C32" s="14">
        <f>C23+C30</f>
        <v>-1975</v>
      </c>
      <c r="D32" s="14">
        <f>D23+D30</f>
        <v>28015</v>
      </c>
    </row>
  </sheetData>
  <pageMargins left="0.7" right="0.7" top="0.75" bottom="0.75" header="0.3" footer="0.3"/>
  <pageSetup paperSize="9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JWW</dc:creator>
  <cp:lastModifiedBy>Jan Willem Wassink</cp:lastModifiedBy>
  <dcterms:created xsi:type="dcterms:W3CDTF">2018-05-17T21:23:40Z</dcterms:created>
  <dcterms:modified xsi:type="dcterms:W3CDTF">2022-06-20T18:26:52Z</dcterms:modified>
</cp:coreProperties>
</file>